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9\ITA 2569\"/>
    </mc:Choice>
  </mc:AlternateContent>
  <xr:revisionPtr revIDLastSave="0" documentId="13_ncr:1_{58E0456B-B5CD-4DF1-83D6-2AF5702C5E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ี.ค.69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6" l="1"/>
  <c r="D24" i="6"/>
  <c r="E24" i="6"/>
  <c r="F6" i="6"/>
  <c r="F18" i="6"/>
  <c r="F19" i="6"/>
  <c r="F20" i="6"/>
  <c r="F21" i="6"/>
  <c r="F22" i="6"/>
  <c r="F17" i="6"/>
  <c r="F9" i="6"/>
  <c r="F10" i="6"/>
  <c r="F11" i="6"/>
  <c r="F13" i="6"/>
  <c r="F14" i="6"/>
  <c r="F15" i="6"/>
  <c r="F8" i="6"/>
  <c r="F24" i="6" l="1"/>
</calcChain>
</file>

<file path=xl/sharedStrings.xml><?xml version="1.0" encoding="utf-8"?>
<sst xmlns="http://schemas.openxmlformats.org/spreadsheetml/2006/main" count="64" uniqueCount="36">
  <si>
    <t>ที่</t>
  </si>
  <si>
    <t>รวม</t>
  </si>
  <si>
    <t>ผลการเบิกจ่าย</t>
  </si>
  <si>
    <t>คิดเป็นร้อยละ</t>
  </si>
  <si>
    <t>ตรวจแล้วถูกต้อง</t>
  </si>
  <si>
    <t>พ.ต.อ.</t>
  </si>
  <si>
    <t>(  สมพร  รักแก้ว  )</t>
  </si>
  <si>
    <t>ผกก.สภ.หัวไทร</t>
  </si>
  <si>
    <t>โครงการบังคับใช้กฎหมาย อำนวย
ความยุติธรรม และบริการประชาชน
ได้แก่</t>
  </si>
  <si>
    <t>ชื่อโครงการ/กิจกรรม</t>
  </si>
  <si>
    <t>1. ค่า OT</t>
  </si>
  <si>
    <t>2. ค่าเบี้ยเลี้ยง ที่พัก พาหนะ</t>
  </si>
  <si>
    <t>3. ค่าซ่อมแซมยานพาหนะ</t>
  </si>
  <si>
    <t>4. ค่าจ้างเหมาบริการ ทำความสะอาด</t>
  </si>
  <si>
    <t>5. วัสดุสำนักงาน</t>
  </si>
  <si>
    <t>7. วัสดุจราจร</t>
  </si>
  <si>
    <t>8. วัสดุอาหาร (ผู้ต้องหา)</t>
  </si>
  <si>
    <t>9. ค่าตอบแทน 5 กลุ่ม</t>
  </si>
  <si>
    <t xml:space="preserve">   9.1 ค่าตอบแทนพยาน</t>
  </si>
  <si>
    <t xml:space="preserve">   9.2 ค่าคุ้มครองพยาน</t>
  </si>
  <si>
    <t xml:space="preserve">   9.3 ค่าตอบแทนนักจิตวิทยา</t>
  </si>
  <si>
    <t xml:space="preserve">   9.4 ค่าตอบแทนชันสูตรพลิกศพ</t>
  </si>
  <si>
    <t xml:space="preserve">   9.5 ค่าส่งหมายเรียกพยาน</t>
  </si>
  <si>
    <t>10. ค่าสาธารณูปโภค</t>
  </si>
  <si>
    <t>11. อื่น ๆ</t>
  </si>
  <si>
    <t>6. วัสดุน้ำมันเชื้อเพลิง</t>
  </si>
  <si>
    <t>ผลการดำเนินงาน</t>
  </si>
  <si>
    <t>เพื่อเพิ่มประสิทธิภาพให้กับข้าราชตำรวจ ในการบริการประชาชน และอำนวยความยุติธรรมและความสะดวกรวดเร็วในการปฏับัติงาน การบริการประชาชน</t>
  </si>
  <si>
    <t xml:space="preserve"> ------" ------</t>
  </si>
  <si>
    <t>งบประมาณที่ได้สรร</t>
  </si>
  <si>
    <t>ปัญหา/อุปสรรค
แนวทางการแก้ไข</t>
  </si>
  <si>
    <t>ไม่มีปัญหา/อุปสรรค</t>
  </si>
  <si>
    <t>รายงานผลการใช้จ่ายงบประมาณ สถานีตำรวจภูธรหัวไทร</t>
  </si>
  <si>
    <t>กิจกรรมปฏิรูประบบงานสอบสวนและบังคับใช้กฎหมาย</t>
  </si>
  <si>
    <t>ประจำปีงบประมาณ พ.ศ. 2569 ไตรมาสที่ 1-2 (ต.ค. 2568- มี.ค. 2569)</t>
  </si>
  <si>
    <r>
      <t xml:space="preserve"> </t>
    </r>
    <r>
      <rPr>
        <b/>
        <sz val="14"/>
        <color rgb="FFFF0000"/>
        <rFont val="TH SarabunPSK"/>
        <family val="2"/>
      </rPr>
      <t>ข้อมูล ณ วันที่ 31 มีนาคม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</si>
</sst>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IT๙"/>
      <family val="2"/>
    </font>
    <font>
      <sz val="13"/>
      <name val="TH SarabunIT๙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3"/>
      <color rgb="FFFF0000"/>
      <name val="TH SarabunPSK"/>
      <family val="2"/>
    </font>
    <font>
      <b/>
      <sz val="13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shrinkToFit="1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Font="1" applyAlignment="1">
      <alignment shrinkToFit="1"/>
    </xf>
    <xf numFmtId="164" fontId="2" fillId="0" borderId="0" xfId="1" applyFont="1" applyAlignment="1">
      <alignment horizontal="right" shrinkToFit="1"/>
    </xf>
    <xf numFmtId="164" fontId="2" fillId="0" borderId="0" xfId="1" applyFont="1" applyAlignment="1">
      <alignment horizontal="center" shrinkToFit="1"/>
    </xf>
    <xf numFmtId="164" fontId="4" fillId="0" borderId="0" xfId="1" applyFont="1" applyAlignment="1">
      <alignment horizontal="center" vertical="top" shrinkToFit="1"/>
    </xf>
    <xf numFmtId="0" fontId="8" fillId="2" borderId="1" xfId="0" applyFont="1" applyFill="1" applyBorder="1" applyAlignment="1">
      <alignment horizontal="center" vertical="top" shrinkToFit="1"/>
    </xf>
    <xf numFmtId="0" fontId="8" fillId="2" borderId="1" xfId="0" applyFont="1" applyFill="1" applyBorder="1" applyAlignment="1">
      <alignment horizontal="left" vertical="top" wrapText="1" shrinkToFit="1"/>
    </xf>
    <xf numFmtId="0" fontId="7" fillId="2" borderId="1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top" shrinkToFit="1"/>
    </xf>
    <xf numFmtId="0" fontId="9" fillId="2" borderId="8" xfId="0" applyFont="1" applyFill="1" applyBorder="1" applyAlignment="1">
      <alignment horizontal="center" vertical="top" shrinkToFit="1"/>
    </xf>
    <xf numFmtId="0" fontId="9" fillId="2" borderId="8" xfId="0" applyFont="1" applyFill="1" applyBorder="1" applyAlignment="1">
      <alignment vertical="top" shrinkToFit="1"/>
    </xf>
    <xf numFmtId="0" fontId="9" fillId="2" borderId="9" xfId="0" applyFont="1" applyFill="1" applyBorder="1" applyAlignment="1">
      <alignment horizontal="center" vertical="top" shrinkToFit="1"/>
    </xf>
    <xf numFmtId="0" fontId="9" fillId="2" borderId="9" xfId="0" applyFont="1" applyFill="1" applyBorder="1" applyAlignment="1">
      <alignment vertical="top" shrinkToFit="1"/>
    </xf>
    <xf numFmtId="0" fontId="9" fillId="2" borderId="1" xfId="0" applyFont="1" applyFill="1" applyBorder="1" applyAlignment="1">
      <alignment horizontal="center" vertical="top" shrinkToFit="1"/>
    </xf>
    <xf numFmtId="0" fontId="9" fillId="2" borderId="1" xfId="0" applyFont="1" applyFill="1" applyBorder="1" applyAlignment="1">
      <alignment vertical="top" shrinkToFit="1"/>
    </xf>
    <xf numFmtId="0" fontId="8" fillId="3" borderId="1" xfId="0" applyFont="1" applyFill="1" applyBorder="1" applyAlignment="1">
      <alignment horizontal="center" vertical="top" shrinkToFit="1"/>
    </xf>
    <xf numFmtId="0" fontId="9" fillId="3" borderId="1" xfId="0" applyFont="1" applyFill="1" applyBorder="1" applyAlignment="1">
      <alignment vertical="top" shrinkToFit="1"/>
    </xf>
    <xf numFmtId="0" fontId="9" fillId="3" borderId="1" xfId="0" applyFont="1" applyFill="1" applyBorder="1" applyAlignment="1">
      <alignment horizontal="center" vertical="top" shrinkToFit="1"/>
    </xf>
    <xf numFmtId="164" fontId="11" fillId="2" borderId="8" xfId="1" applyFont="1" applyFill="1" applyBorder="1" applyAlignment="1">
      <alignment horizontal="center" vertical="top" shrinkToFit="1"/>
    </xf>
    <xf numFmtId="164" fontId="9" fillId="2" borderId="8" xfId="1" applyFont="1" applyFill="1" applyBorder="1" applyAlignment="1">
      <alignment horizontal="center" vertical="top" shrinkToFit="1"/>
    </xf>
    <xf numFmtId="164" fontId="9" fillId="2" borderId="1" xfId="1" applyFont="1" applyFill="1" applyBorder="1" applyAlignment="1">
      <alignment horizontal="center" vertical="top" shrinkToFit="1"/>
    </xf>
    <xf numFmtId="164" fontId="9" fillId="2" borderId="9" xfId="1" applyFont="1" applyFill="1" applyBorder="1" applyAlignment="1">
      <alignment horizontal="center" vertical="top" shrinkToFit="1"/>
    </xf>
    <xf numFmtId="164" fontId="2" fillId="0" borderId="0" xfId="1" applyFont="1" applyAlignment="1">
      <alignment horizontal="center"/>
    </xf>
    <xf numFmtId="164" fontId="8" fillId="2" borderId="1" xfId="1" applyFont="1" applyFill="1" applyBorder="1" applyAlignment="1">
      <alignment horizontal="center" vertical="top" shrinkToFit="1"/>
    </xf>
    <xf numFmtId="164" fontId="10" fillId="2" borderId="8" xfId="1" applyFont="1" applyFill="1" applyBorder="1" applyAlignment="1">
      <alignment horizontal="center" vertical="top" shrinkToFit="1"/>
    </xf>
    <xf numFmtId="164" fontId="11" fillId="2" borderId="1" xfId="1" applyFont="1" applyFill="1" applyBorder="1" applyAlignment="1">
      <alignment horizontal="center" vertical="top" shrinkToFit="1"/>
    </xf>
    <xf numFmtId="164" fontId="11" fillId="2" borderId="9" xfId="1" applyFont="1" applyFill="1" applyBorder="1" applyAlignment="1">
      <alignment horizontal="center" vertical="top" shrinkToFit="1"/>
    </xf>
    <xf numFmtId="2" fontId="8" fillId="2" borderId="8" xfId="0" applyNumberFormat="1" applyFont="1" applyFill="1" applyBorder="1" applyAlignment="1">
      <alignment horizontal="center" vertical="top" shrinkToFit="1"/>
    </xf>
    <xf numFmtId="2" fontId="8" fillId="2" borderId="1" xfId="0" applyNumberFormat="1" applyFont="1" applyFill="1" applyBorder="1" applyAlignment="1">
      <alignment horizontal="center" vertical="top" shrinkToFit="1"/>
    </xf>
    <xf numFmtId="0" fontId="8" fillId="2" borderId="9" xfId="0" applyFont="1" applyFill="1" applyBorder="1" applyAlignment="1">
      <alignment horizontal="center" vertical="top" shrinkToFit="1"/>
    </xf>
    <xf numFmtId="2" fontId="8" fillId="3" borderId="1" xfId="0" applyNumberFormat="1" applyFont="1" applyFill="1" applyBorder="1" applyAlignment="1">
      <alignment horizontal="center" vertical="top" shrinkToFit="1"/>
    </xf>
    <xf numFmtId="164" fontId="8" fillId="3" borderId="1" xfId="1" applyFont="1" applyFill="1" applyBorder="1" applyAlignment="1">
      <alignment horizontal="center" vertical="top" shrinkToFit="1"/>
    </xf>
    <xf numFmtId="164" fontId="12" fillId="3" borderId="1" xfId="1" applyFont="1" applyFill="1" applyBorder="1" applyAlignment="1">
      <alignment horizontal="center" vertical="top" shrinkToFit="1"/>
    </xf>
    <xf numFmtId="0" fontId="7" fillId="2" borderId="1" xfId="0" applyFont="1" applyFill="1" applyBorder="1" applyAlignment="1">
      <alignment horizontal="left" vertical="top" wrapText="1"/>
    </xf>
    <xf numFmtId="2" fontId="9" fillId="2" borderId="1" xfId="1" applyNumberFormat="1" applyFont="1" applyFill="1" applyBorder="1" applyAlignment="1">
      <alignment horizontal="center" vertical="top" shrinkToFit="1"/>
    </xf>
    <xf numFmtId="164" fontId="9" fillId="2" borderId="4" xfId="1" applyFont="1" applyFill="1" applyBorder="1" applyAlignment="1">
      <alignment horizontal="right" vertical="top" shrinkToFi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3" borderId="1" xfId="1" applyFont="1" applyFill="1" applyBorder="1" applyAlignment="1">
      <alignment horizontal="center" vertical="center" shrinkToFit="1"/>
    </xf>
    <xf numFmtId="164" fontId="6" fillId="3" borderId="5" xfId="1" applyFont="1" applyFill="1" applyBorder="1" applyAlignment="1">
      <alignment horizontal="center" vertical="center"/>
    </xf>
    <xf numFmtId="164" fontId="6" fillId="3" borderId="7" xfId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141287</xdr:colOff>
      <xdr:row>26</xdr:row>
      <xdr:rowOff>28574</xdr:rowOff>
    </xdr:from>
    <xdr:to>
      <xdr:col>3</xdr:col>
      <xdr:colOff>933450</xdr:colOff>
      <xdr:row>27</xdr:row>
      <xdr:rowOff>95249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60C7F88-F272-4D5F-BEC4-51F8179C14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4712" y="12773024"/>
          <a:ext cx="792163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B48AB-54A5-40AD-8E00-162CD07CBC7C}">
  <dimension ref="A1:G29"/>
  <sheetViews>
    <sheetView tabSelected="1" workbookViewId="0">
      <selection activeCell="C6" sqref="C6"/>
    </sheetView>
  </sheetViews>
  <sheetFormatPr defaultRowHeight="18.75"/>
  <cols>
    <col min="1" max="1" width="4.42578125" style="2" customWidth="1"/>
    <col min="2" max="2" width="30.42578125" style="2" customWidth="1"/>
    <col min="3" max="3" width="41.5703125" style="2" customWidth="1"/>
    <col min="4" max="4" width="16" style="25" customWidth="1"/>
    <col min="5" max="5" width="14.5703125" style="25" customWidth="1"/>
    <col min="6" max="6" width="12.28515625" style="3" customWidth="1"/>
    <col min="7" max="7" width="15.85546875" style="3" customWidth="1"/>
    <col min="8" max="16384" width="9.140625" style="2"/>
  </cols>
  <sheetData>
    <row r="1" spans="1:7" ht="21" customHeight="1">
      <c r="A1" s="41" t="s">
        <v>32</v>
      </c>
      <c r="B1" s="41"/>
      <c r="C1" s="41"/>
      <c r="D1" s="41"/>
      <c r="E1" s="41"/>
      <c r="F1" s="41"/>
      <c r="G1" s="41"/>
    </row>
    <row r="2" spans="1:7" ht="21" customHeight="1">
      <c r="A2" s="41" t="s">
        <v>34</v>
      </c>
      <c r="B2" s="41"/>
      <c r="C2" s="41"/>
      <c r="D2" s="41"/>
      <c r="E2" s="41"/>
      <c r="F2" s="41"/>
      <c r="G2" s="41"/>
    </row>
    <row r="3" spans="1:7" ht="20.25" customHeight="1">
      <c r="A3" s="42" t="s">
        <v>35</v>
      </c>
      <c r="B3" s="42"/>
      <c r="C3" s="42"/>
      <c r="D3" s="42"/>
      <c r="E3" s="42"/>
      <c r="F3" s="42"/>
      <c r="G3" s="42"/>
    </row>
    <row r="4" spans="1:7" ht="17.25" customHeight="1">
      <c r="A4" s="46" t="s">
        <v>0</v>
      </c>
      <c r="B4" s="46" t="s">
        <v>9</v>
      </c>
      <c r="C4" s="46" t="s">
        <v>26</v>
      </c>
      <c r="D4" s="43" t="s">
        <v>29</v>
      </c>
      <c r="E4" s="44" t="s">
        <v>2</v>
      </c>
      <c r="F4" s="48" t="s">
        <v>3</v>
      </c>
      <c r="G4" s="39" t="s">
        <v>30</v>
      </c>
    </row>
    <row r="5" spans="1:7" ht="17.25" customHeight="1">
      <c r="A5" s="47"/>
      <c r="B5" s="47"/>
      <c r="C5" s="47"/>
      <c r="D5" s="43"/>
      <c r="E5" s="45"/>
      <c r="F5" s="48"/>
      <c r="G5" s="40"/>
    </row>
    <row r="6" spans="1:7" s="1" customFormat="1" ht="54" customHeight="1">
      <c r="A6" s="8">
        <v>1</v>
      </c>
      <c r="B6" s="9" t="s">
        <v>33</v>
      </c>
      <c r="C6" s="36" t="s">
        <v>27</v>
      </c>
      <c r="D6" s="38">
        <v>23800</v>
      </c>
      <c r="E6" s="21">
        <v>23800</v>
      </c>
      <c r="F6" s="37">
        <f>SUM(E6*100/D6)</f>
        <v>100</v>
      </c>
      <c r="G6" s="23" t="s">
        <v>31</v>
      </c>
    </row>
    <row r="7" spans="1:7" s="1" customFormat="1" ht="54" customHeight="1">
      <c r="A7" s="8">
        <v>2</v>
      </c>
      <c r="B7" s="9" t="s">
        <v>8</v>
      </c>
      <c r="C7" s="10" t="s">
        <v>27</v>
      </c>
      <c r="D7" s="11"/>
      <c r="E7" s="26"/>
      <c r="F7" s="26"/>
      <c r="G7" s="26"/>
    </row>
    <row r="8" spans="1:7" ht="17.25" customHeight="1">
      <c r="A8" s="12"/>
      <c r="B8" s="13" t="s">
        <v>10</v>
      </c>
      <c r="C8" s="12" t="s">
        <v>28</v>
      </c>
      <c r="D8" s="27">
        <v>618000</v>
      </c>
      <c r="E8" s="21">
        <v>588860</v>
      </c>
      <c r="F8" s="30">
        <f>SUM(E8*100/D8)</f>
        <v>95.284789644012946</v>
      </c>
      <c r="G8" s="12" t="s">
        <v>31</v>
      </c>
    </row>
    <row r="9" spans="1:7" ht="17.25" customHeight="1">
      <c r="A9" s="12"/>
      <c r="B9" s="13" t="s">
        <v>11</v>
      </c>
      <c r="C9" s="12" t="s">
        <v>28</v>
      </c>
      <c r="D9" s="27">
        <v>51600</v>
      </c>
      <c r="E9" s="21">
        <v>19456</v>
      </c>
      <c r="F9" s="30">
        <f t="shared" ref="F9:F24" si="0">SUM(E9*100/D9)</f>
        <v>37.70542635658915</v>
      </c>
      <c r="G9" s="12" t="s">
        <v>31</v>
      </c>
    </row>
    <row r="10" spans="1:7" ht="17.25" customHeight="1">
      <c r="A10" s="12"/>
      <c r="B10" s="13" t="s">
        <v>12</v>
      </c>
      <c r="C10" s="12" t="s">
        <v>28</v>
      </c>
      <c r="D10" s="27">
        <v>12000</v>
      </c>
      <c r="E10" s="21">
        <v>12000</v>
      </c>
      <c r="F10" s="30">
        <f t="shared" si="0"/>
        <v>100</v>
      </c>
      <c r="G10" s="12" t="s">
        <v>31</v>
      </c>
    </row>
    <row r="11" spans="1:7" ht="17.25" customHeight="1">
      <c r="A11" s="12"/>
      <c r="B11" s="13" t="s">
        <v>13</v>
      </c>
      <c r="C11" s="12" t="s">
        <v>28</v>
      </c>
      <c r="D11" s="22">
        <v>26600</v>
      </c>
      <c r="E11" s="21">
        <v>46800</v>
      </c>
      <c r="F11" s="30">
        <f t="shared" si="0"/>
        <v>175.93984962406014</v>
      </c>
      <c r="G11" s="12" t="s">
        <v>31</v>
      </c>
    </row>
    <row r="12" spans="1:7" ht="17.25" customHeight="1">
      <c r="A12" s="16"/>
      <c r="B12" s="17" t="s">
        <v>14</v>
      </c>
      <c r="C12" s="12" t="s">
        <v>28</v>
      </c>
      <c r="D12" s="23">
        <v>4700</v>
      </c>
      <c r="E12" s="28">
        <v>4700</v>
      </c>
      <c r="F12" s="30">
        <f t="shared" si="0"/>
        <v>100</v>
      </c>
      <c r="G12" s="12" t="s">
        <v>31</v>
      </c>
    </row>
    <row r="13" spans="1:7" ht="17.25" customHeight="1">
      <c r="A13" s="12"/>
      <c r="B13" s="13" t="s">
        <v>25</v>
      </c>
      <c r="C13" s="12" t="s">
        <v>28</v>
      </c>
      <c r="D13" s="22">
        <v>758500</v>
      </c>
      <c r="E13" s="21">
        <v>514950</v>
      </c>
      <c r="F13" s="30">
        <f t="shared" si="0"/>
        <v>67.890573500329594</v>
      </c>
      <c r="G13" s="12" t="s">
        <v>31</v>
      </c>
    </row>
    <row r="14" spans="1:7" ht="17.25" customHeight="1">
      <c r="A14" s="12"/>
      <c r="B14" s="13" t="s">
        <v>15</v>
      </c>
      <c r="C14" s="12" t="s">
        <v>28</v>
      </c>
      <c r="D14" s="22">
        <v>3300</v>
      </c>
      <c r="E14" s="21">
        <v>3300</v>
      </c>
      <c r="F14" s="30">
        <f t="shared" si="0"/>
        <v>100</v>
      </c>
      <c r="G14" s="12" t="s">
        <v>31</v>
      </c>
    </row>
    <row r="15" spans="1:7" ht="17.25" customHeight="1">
      <c r="A15" s="16"/>
      <c r="B15" s="17" t="s">
        <v>16</v>
      </c>
      <c r="C15" s="16" t="s">
        <v>28</v>
      </c>
      <c r="D15" s="23">
        <v>19400</v>
      </c>
      <c r="E15" s="28">
        <v>8850</v>
      </c>
      <c r="F15" s="31">
        <f t="shared" si="0"/>
        <v>45.618556701030926</v>
      </c>
      <c r="G15" s="16" t="s">
        <v>31</v>
      </c>
    </row>
    <row r="16" spans="1:7" ht="17.25" customHeight="1">
      <c r="A16" s="14"/>
      <c r="B16" s="15" t="s">
        <v>17</v>
      </c>
      <c r="C16" s="15"/>
      <c r="D16" s="24"/>
      <c r="E16" s="29"/>
      <c r="F16" s="32"/>
      <c r="G16" s="14"/>
    </row>
    <row r="17" spans="1:7" ht="17.25" customHeight="1">
      <c r="A17" s="12"/>
      <c r="B17" s="13" t="s">
        <v>18</v>
      </c>
      <c r="C17" s="12" t="s">
        <v>28</v>
      </c>
      <c r="D17" s="22">
        <v>16900</v>
      </c>
      <c r="E17" s="21">
        <v>16900</v>
      </c>
      <c r="F17" s="30">
        <f t="shared" si="0"/>
        <v>100</v>
      </c>
      <c r="G17" s="12" t="s">
        <v>31</v>
      </c>
    </row>
    <row r="18" spans="1:7" ht="17.25" customHeight="1">
      <c r="A18" s="12"/>
      <c r="B18" s="13" t="s">
        <v>19</v>
      </c>
      <c r="C18" s="12" t="s">
        <v>28</v>
      </c>
      <c r="D18" s="22">
        <v>100</v>
      </c>
      <c r="E18" s="21">
        <v>100</v>
      </c>
      <c r="F18" s="30">
        <f t="shared" si="0"/>
        <v>100</v>
      </c>
      <c r="G18" s="12" t="s">
        <v>31</v>
      </c>
    </row>
    <row r="19" spans="1:7" ht="17.25" customHeight="1">
      <c r="A19" s="12"/>
      <c r="B19" s="13" t="s">
        <v>20</v>
      </c>
      <c r="C19" s="12" t="s">
        <v>28</v>
      </c>
      <c r="D19" s="22">
        <v>2100</v>
      </c>
      <c r="E19" s="21">
        <v>2100</v>
      </c>
      <c r="F19" s="30">
        <f t="shared" si="0"/>
        <v>100</v>
      </c>
      <c r="G19" s="12" t="s">
        <v>31</v>
      </c>
    </row>
    <row r="20" spans="1:7" ht="17.25" customHeight="1">
      <c r="A20" s="12"/>
      <c r="B20" s="13" t="s">
        <v>21</v>
      </c>
      <c r="C20" s="12" t="s">
        <v>28</v>
      </c>
      <c r="D20" s="22">
        <v>20900</v>
      </c>
      <c r="E20" s="21">
        <v>20900</v>
      </c>
      <c r="F20" s="30">
        <f t="shared" si="0"/>
        <v>100</v>
      </c>
      <c r="G20" s="12" t="s">
        <v>31</v>
      </c>
    </row>
    <row r="21" spans="1:7" ht="17.25" customHeight="1">
      <c r="A21" s="12"/>
      <c r="B21" s="13" t="s">
        <v>22</v>
      </c>
      <c r="C21" s="12" t="s">
        <v>28</v>
      </c>
      <c r="D21" s="22">
        <v>1100</v>
      </c>
      <c r="E21" s="21">
        <v>1100</v>
      </c>
      <c r="F21" s="30">
        <f t="shared" si="0"/>
        <v>100</v>
      </c>
      <c r="G21" s="12" t="s">
        <v>31</v>
      </c>
    </row>
    <row r="22" spans="1:7" ht="17.25" customHeight="1">
      <c r="A22" s="12"/>
      <c r="B22" s="13" t="s">
        <v>23</v>
      </c>
      <c r="C22" s="12" t="s">
        <v>28</v>
      </c>
      <c r="D22" s="22">
        <v>34600</v>
      </c>
      <c r="E22" s="21">
        <v>34600</v>
      </c>
      <c r="F22" s="30">
        <f t="shared" si="0"/>
        <v>100</v>
      </c>
      <c r="G22" s="12" t="s">
        <v>31</v>
      </c>
    </row>
    <row r="23" spans="1:7" ht="17.25" customHeight="1">
      <c r="A23" s="16"/>
      <c r="B23" s="17" t="s">
        <v>24</v>
      </c>
      <c r="C23" s="17"/>
      <c r="D23" s="23"/>
      <c r="E23" s="28"/>
      <c r="F23" s="8"/>
      <c r="G23" s="16"/>
    </row>
    <row r="24" spans="1:7" ht="17.25" customHeight="1">
      <c r="A24" s="18" t="s">
        <v>1</v>
      </c>
      <c r="B24" s="19"/>
      <c r="C24" s="19"/>
      <c r="D24" s="34">
        <f>SUM(D6:D23)</f>
        <v>1593600</v>
      </c>
      <c r="E24" s="35">
        <f>SUM(E6:E23)</f>
        <v>1298416</v>
      </c>
      <c r="F24" s="33">
        <f t="shared" si="0"/>
        <v>81.476907630522092</v>
      </c>
      <c r="G24" s="20"/>
    </row>
    <row r="25" spans="1:7" ht="9.75" customHeight="1"/>
    <row r="26" spans="1:7">
      <c r="C26" s="4"/>
      <c r="D26" s="7" t="s">
        <v>4</v>
      </c>
      <c r="E26" s="3"/>
    </row>
    <row r="27" spans="1:7" ht="31.5" customHeight="1">
      <c r="C27" s="5" t="s">
        <v>5</v>
      </c>
      <c r="D27" s="6"/>
      <c r="E27" s="3"/>
    </row>
    <row r="28" spans="1:7" ht="24.75" customHeight="1">
      <c r="C28" s="4"/>
      <c r="D28" s="6" t="s">
        <v>6</v>
      </c>
      <c r="E28" s="3"/>
    </row>
    <row r="29" spans="1:7">
      <c r="C29" s="4"/>
      <c r="D29" s="6" t="s">
        <v>7</v>
      </c>
      <c r="E29" s="3"/>
    </row>
  </sheetData>
  <mergeCells count="10">
    <mergeCell ref="G4:G5"/>
    <mergeCell ref="A1:G1"/>
    <mergeCell ref="A2:G2"/>
    <mergeCell ref="A3:G3"/>
    <mergeCell ref="D4:D5"/>
    <mergeCell ref="E4:E5"/>
    <mergeCell ref="A4:A5"/>
    <mergeCell ref="B4:B5"/>
    <mergeCell ref="C4:C5"/>
    <mergeCell ref="F4:F5"/>
  </mergeCells>
  <pageMargins left="0" right="0" top="0.5" bottom="0.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2024-04-22T03:39:40Z</cp:lastPrinted>
  <dcterms:created xsi:type="dcterms:W3CDTF">2024-01-10T07:59:11Z</dcterms:created>
  <dcterms:modified xsi:type="dcterms:W3CDTF">2026-06-04T07:09:59Z</dcterms:modified>
</cp:coreProperties>
</file>